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oglio1" sheetId="1" state="visible" r:id="rId2"/>
    <sheet name="Foglio2" sheetId="2" state="visible" r:id="rId3"/>
    <sheet name="Foglio3" sheetId="3" state="visible" r:id="rId4"/>
  </sheets>
  <definedNames>
    <definedName function="false" hidden="false" localSheetId="0" name="_xlnm.Print_Titles" vbProcedure="false">Foglio1!$3:$3</definedName>
    <definedName function="false" hidden="true" localSheetId="0" name="_xlnm._FilterDatabase" vbProcedure="false">Foglio1!$B$3:$J$55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<sst xmlns="http://schemas.openxmlformats.org/spreadsheetml/2006/main" count="211" uniqueCount="116">
  <si>
    <t xml:space="preserve">COMUNE di SAN PIETRO in CASALE</t>
  </si>
  <si>
    <t xml:space="preserve">CARATTERISTICHE GENERALI</t>
  </si>
  <si>
    <t xml:space="preserve">N°</t>
  </si>
  <si>
    <t xml:space="preserve">Descrizione</t>
  </si>
  <si>
    <t xml:space="preserve">Destinazione d'uso</t>
  </si>
  <si>
    <t xml:space="preserve">Ubicazione</t>
  </si>
  <si>
    <t xml:space="preserve">Di terzi in uso o locazione</t>
  </si>
  <si>
    <t xml:space="preserve">Valore storico-artistico o vincolo</t>
  </si>
  <si>
    <t xml:space="preserve">Sviluppo superficie totale mq.</t>
  </si>
  <si>
    <t xml:space="preserve">N° fabbricati del complesso</t>
  </si>
  <si>
    <t xml:space="preserve">Valore di ricostruzione al mq.</t>
  </si>
  <si>
    <t xml:space="preserve">Valore di ricostruzione complessivo</t>
  </si>
  <si>
    <t xml:space="preserve">Ufficio</t>
  </si>
  <si>
    <t xml:space="preserve">Ufficio CGIL</t>
  </si>
  <si>
    <t xml:space="preserve">Piazza Calori 9 </t>
  </si>
  <si>
    <t xml:space="preserve">si</t>
  </si>
  <si>
    <t xml:space="preserve">Sede Vigili P.M.</t>
  </si>
  <si>
    <t xml:space="preserve">Piazza Calori 9</t>
  </si>
  <si>
    <t xml:space="preserve">Abitazione</t>
  </si>
  <si>
    <t xml:space="preserve">in gestione all'Unione Reno Galliera per sala riunione</t>
  </si>
  <si>
    <t xml:space="preserve">Via 2 Agosto 2/B - 17</t>
  </si>
  <si>
    <t xml:space="preserve">no</t>
  </si>
  <si>
    <t xml:space="preserve">in gestione all'Unione Reno Galliera (comodato AUSL)</t>
  </si>
  <si>
    <t xml:space="preserve">Piazza Calori 9/9</t>
  </si>
  <si>
    <t xml:space="preserve">Via Matteotti 199/7</t>
  </si>
  <si>
    <t xml:space="preserve">Magazzino  </t>
  </si>
  <si>
    <t xml:space="preserve">Deposito (Amarcord)</t>
  </si>
  <si>
    <t xml:space="preserve">Via Marconi 27</t>
  </si>
  <si>
    <t xml:space="preserve">Deposito</t>
  </si>
  <si>
    <t xml:space="preserve">garage</t>
  </si>
  <si>
    <t xml:space="preserve">Via Sole 26</t>
  </si>
  <si>
    <t xml:space="preserve">Sottotetto</t>
  </si>
  <si>
    <t xml:space="preserve">Usufrutto donante</t>
  </si>
  <si>
    <t xml:space="preserve">San Giorgio di Piano - via Matteotti 6</t>
  </si>
  <si>
    <t xml:space="preserve">uso abitativo</t>
  </si>
  <si>
    <t xml:space="preserve">Museo Casa Frabboni</t>
  </si>
  <si>
    <t xml:space="preserve">Via Matteotti 169</t>
  </si>
  <si>
    <t xml:space="preserve">ex abitazione Orsini</t>
  </si>
  <si>
    <t xml:space="preserve">Spogliatoi Campo Poggetto</t>
  </si>
  <si>
    <t xml:space="preserve">Via Giovecca 16</t>
  </si>
  <si>
    <t xml:space="preserve">Centro Sportivo Faccioli</t>
  </si>
  <si>
    <t xml:space="preserve">Casa Colonica</t>
  </si>
  <si>
    <t xml:space="preserve">Via della Costituzione 18</t>
  </si>
  <si>
    <t xml:space="preserve">Bocciofila bar</t>
  </si>
  <si>
    <t xml:space="preserve">Campi Tennis e ristorazione</t>
  </si>
  <si>
    <t xml:space="preserve">Centro Anziani</t>
  </si>
  <si>
    <t xml:space="preserve">Via Massarenti 16</t>
  </si>
  <si>
    <t xml:space="preserve">Campo sportivo</t>
  </si>
  <si>
    <t xml:space="preserve">palestra</t>
  </si>
  <si>
    <t xml:space="preserve">Casa della Musica</t>
  </si>
  <si>
    <t xml:space="preserve">laboratori</t>
  </si>
  <si>
    <t xml:space="preserve">via Genova, 26</t>
  </si>
  <si>
    <t xml:space="preserve">Magazzino Comunale</t>
  </si>
  <si>
    <t xml:space="preserve">magazzino</t>
  </si>
  <si>
    <t xml:space="preserve">via Asia, 533</t>
  </si>
  <si>
    <t xml:space="preserve">residenza Comandante Carabinieri</t>
  </si>
  <si>
    <t xml:space="preserve">Via XXIV Maggio 17</t>
  </si>
  <si>
    <t xml:space="preserve">pertinenza residenza comandante carabinieri</t>
  </si>
  <si>
    <t xml:space="preserve">Caserma Carabinieri</t>
  </si>
  <si>
    <t xml:space="preserve">caserma</t>
  </si>
  <si>
    <t xml:space="preserve">rimessa garage</t>
  </si>
  <si>
    <t xml:space="preserve">pertinenza caserma carabinieri</t>
  </si>
  <si>
    <t xml:space="preserve">Biblioteca Luzi</t>
  </si>
  <si>
    <t xml:space="preserve">biblioteca</t>
  </si>
  <si>
    <t xml:space="preserve">via Matteotti 123</t>
  </si>
  <si>
    <t xml:space="preserve">abitazione</t>
  </si>
  <si>
    <t xml:space="preserve">Via Matteotti 135</t>
  </si>
  <si>
    <t xml:space="preserve">Biblioteca Ragazzi centro civico</t>
  </si>
  <si>
    <t xml:space="preserve">biblioteca centro civico</t>
  </si>
  <si>
    <t xml:space="preserve">piazza Martiri della Liberazione 12</t>
  </si>
  <si>
    <t xml:space="preserve">Comparto Bagnoli scuola media</t>
  </si>
  <si>
    <t xml:space="preserve">scuola</t>
  </si>
  <si>
    <t xml:space="preserve">via Conta 1</t>
  </si>
  <si>
    <t xml:space="preserve">palestra scuola media</t>
  </si>
  <si>
    <t xml:space="preserve">Asilo nido Calvino</t>
  </si>
  <si>
    <t xml:space="preserve">scuola infanzia</t>
  </si>
  <si>
    <t xml:space="preserve">via De Zaiacomo 181</t>
  </si>
  <si>
    <t xml:space="preserve">Scuola elementare capoluogo</t>
  </si>
  <si>
    <t xml:space="preserve">scuola elementare</t>
  </si>
  <si>
    <t xml:space="preserve">via Matteotti 156</t>
  </si>
  <si>
    <t xml:space="preserve">Centro Alice</t>
  </si>
  <si>
    <t xml:space="preserve">laboratorio</t>
  </si>
  <si>
    <t xml:space="preserve">via Pescerelli 140</t>
  </si>
  <si>
    <t xml:space="preserve">scuola elementare di Poggetto Rodari</t>
  </si>
  <si>
    <t xml:space="preserve">via Govoni 64</t>
  </si>
  <si>
    <t xml:space="preserve">scuola elementare Maccaretolo Montalcini</t>
  </si>
  <si>
    <t xml:space="preserve">via Sant'Agnese 25</t>
  </si>
  <si>
    <t xml:space="preserve">Sede Municipale</t>
  </si>
  <si>
    <t xml:space="preserve">municipio</t>
  </si>
  <si>
    <t xml:space="preserve">via Matteotti 154</t>
  </si>
  <si>
    <t xml:space="preserve">via XXIV Maggio 21</t>
  </si>
  <si>
    <t xml:space="preserve">garage sede</t>
  </si>
  <si>
    <t xml:space="preserve">Casone Partigiano</t>
  </si>
  <si>
    <t xml:space="preserve">sala polivalente</t>
  </si>
  <si>
    <t xml:space="preserve">frazione Rubizzano</t>
  </si>
  <si>
    <t xml:space="preserve">Casone del Partigiano</t>
  </si>
  <si>
    <t xml:space="preserve">Cimitero Capoluogo</t>
  </si>
  <si>
    <t xml:space="preserve">via Asia</t>
  </si>
  <si>
    <t xml:space="preserve">Cimitero Maccaretolo</t>
  </si>
  <si>
    <t xml:space="preserve">via Maccaretolo</t>
  </si>
  <si>
    <t xml:space="preserve">Cimitero Sant'Alberto</t>
  </si>
  <si>
    <t xml:space="preserve">via Sant'Alberto</t>
  </si>
  <si>
    <t xml:space="preserve">Cimitero Poggetto</t>
  </si>
  <si>
    <t xml:space="preserve">via Poggetto</t>
  </si>
  <si>
    <t xml:space="preserve">Cimitero Massumatico</t>
  </si>
  <si>
    <t xml:space="preserve">via Massumatico 59</t>
  </si>
  <si>
    <t xml:space="preserve">Cimitero Gavaseto</t>
  </si>
  <si>
    <t xml:space="preserve">via Morgobbo</t>
  </si>
  <si>
    <t xml:space="preserve">Sala polivalente</t>
  </si>
  <si>
    <t xml:space="preserve">via Galliera Sud 95/A</t>
  </si>
  <si>
    <t xml:space="preserve">Cucina Centralizzata</t>
  </si>
  <si>
    <t xml:space="preserve">in locazione a società Se.ra</t>
  </si>
  <si>
    <t xml:space="preserve">Via Bologna 429</t>
  </si>
  <si>
    <t xml:space="preserve">Centro di formazione </t>
  </si>
  <si>
    <t xml:space="preserve">in locazione a Futura</t>
  </si>
  <si>
    <t xml:space="preserve">Via Benelli 9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</si>
</sst>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_-* #,##0.00&quot; €&quot;_-;\-* #,##0.00&quot; €&quot;_-;_-* \-??&quot; €&quot;_-;_-@_-"/>
    <numFmt numFmtId="166" formatCode="_-* #,##0.00_-;\-* #,##0.00_-;_-* \-??_-;_-@_-"/>
    <numFmt numFmtId="167" formatCode="#,##0.00\ [$€-1];[RED]\-#,##0.00\ [$€-1]"/>
  </numFmts>
  <fonts count="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color rgb="FF000000"/>
      <name val="Calibri"/>
      <family val="2"/>
      <charset val="1"/>
    </font>
    <font>
      <b val="true"/>
      <sz val="14"/>
      <color rgb="FF000000"/>
      <name val="Calibri"/>
      <family val="2"/>
      <charset val="1"/>
    </font>
    <font>
      <b val="true"/>
      <sz val="9"/>
      <color rgb="FF000000"/>
      <name val="Calibri"/>
      <family val="2"/>
      <charset val="1"/>
    </font>
    <font>
      <b val="true"/>
      <sz val="9"/>
      <name val="Calibri"/>
      <family val="2"/>
      <charset val="1"/>
    </font>
    <font>
      <b val="true"/>
      <sz val="9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FFFF00"/>
        <bgColor rgb="FFFFFF00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2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3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1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4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uro" xfId="20"/>
  </cellStyles>
  <dxfs count="2"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1048576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100" zoomScalePageLayoutView="100" workbookViewId="0">
      <selection pane="topLeft" activeCell="K21" activeCellId="0" sqref="K21"/>
    </sheetView>
  </sheetViews>
  <sheetFormatPr defaultColWidth="8.859375" defaultRowHeight="13.8" zeroHeight="false" outlineLevelRow="0" outlineLevelCol="0"/>
  <cols>
    <col collapsed="false" customWidth="true" hidden="false" outlineLevel="0" max="1" min="1" style="1" width="3"/>
    <col collapsed="false" customWidth="true" hidden="false" outlineLevel="0" max="2" min="2" style="2" width="23.71"/>
    <col collapsed="false" customWidth="true" hidden="false" outlineLevel="0" max="3" min="3" style="2" width="26.16"/>
    <col collapsed="false" customWidth="true" hidden="false" outlineLevel="0" max="4" min="4" style="2" width="22.42"/>
    <col collapsed="false" customWidth="true" hidden="false" outlineLevel="0" max="5" min="5" style="2" width="11.14"/>
    <col collapsed="false" customWidth="true" hidden="false" outlineLevel="0" max="6" min="6" style="3" width="10.71"/>
    <col collapsed="false" customWidth="true" hidden="false" outlineLevel="0" max="7" min="7" style="1" width="10.57"/>
    <col collapsed="false" customWidth="true" hidden="false" outlineLevel="0" max="8" min="8" style="1" width="8.57"/>
    <col collapsed="false" customWidth="true" hidden="false" outlineLevel="0" max="10" min="9" style="1" width="17.15"/>
    <col collapsed="false" customWidth="true" hidden="false" outlineLevel="0" max="11" min="11" style="1" width="21"/>
    <col collapsed="false" customWidth="true" hidden="false" outlineLevel="0" max="15" min="12" style="1" width="12"/>
    <col collapsed="false" customWidth="false" hidden="false" outlineLevel="0" max="16377" min="23" style="1" width="8.86"/>
    <col collapsed="false" customWidth="true" hidden="false" outlineLevel="0" max="16384" min="16378" style="1" width="11.53"/>
  </cols>
  <sheetData>
    <row r="1" customFormat="false" ht="17.35" hidden="false" customHeight="false" outlineLevel="0" collapsed="false">
      <c r="B1" s="4" t="s">
        <v>0</v>
      </c>
      <c r="C1" s="4"/>
      <c r="D1" s="4"/>
      <c r="E1" s="4"/>
      <c r="F1" s="4"/>
      <c r="G1" s="4"/>
      <c r="H1" s="4"/>
      <c r="I1" s="4"/>
      <c r="J1" s="4"/>
    </row>
    <row r="2" customFormat="false" ht="15" hidden="false" customHeight="true" outlineLevel="0" collapsed="false">
      <c r="B2" s="5" t="s">
        <v>1</v>
      </c>
      <c r="C2" s="5"/>
      <c r="D2" s="5"/>
      <c r="E2" s="5"/>
      <c r="F2" s="5"/>
      <c r="G2" s="5"/>
      <c r="H2" s="5"/>
      <c r="I2" s="6"/>
      <c r="J2" s="6"/>
    </row>
    <row r="3" customFormat="false" ht="48" hidden="false" customHeight="false" outlineLevel="0" collapsed="false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8" t="s">
        <v>10</v>
      </c>
      <c r="J3" s="8" t="s">
        <v>11</v>
      </c>
      <c r="K3" s="9"/>
      <c r="L3" s="9"/>
    </row>
    <row r="4" customFormat="false" ht="13.8" hidden="false" customHeight="false" outlineLevel="0" collapsed="false">
      <c r="A4" s="10" t="n">
        <v>1</v>
      </c>
      <c r="B4" s="11" t="s">
        <v>12</v>
      </c>
      <c r="C4" s="11" t="s">
        <v>13</v>
      </c>
      <c r="D4" s="11" t="s">
        <v>14</v>
      </c>
      <c r="E4" s="11"/>
      <c r="F4" s="12" t="s">
        <v>15</v>
      </c>
      <c r="G4" s="13" t="n">
        <v>95.88</v>
      </c>
      <c r="H4" s="14" t="n">
        <v>1</v>
      </c>
      <c r="I4" s="15" t="n">
        <v>1500</v>
      </c>
      <c r="J4" s="15" t="n">
        <f aca="false">G4*I4</f>
        <v>143820</v>
      </c>
    </row>
    <row r="5" customFormat="false" ht="13.8" hidden="false" customHeight="false" outlineLevel="0" collapsed="false">
      <c r="A5" s="16" t="n">
        <v>2</v>
      </c>
      <c r="B5" s="11" t="s">
        <v>12</v>
      </c>
      <c r="C5" s="11" t="s">
        <v>16</v>
      </c>
      <c r="D5" s="11" t="s">
        <v>17</v>
      </c>
      <c r="E5" s="11"/>
      <c r="F5" s="12" t="s">
        <v>15</v>
      </c>
      <c r="G5" s="13" t="n">
        <v>56.75</v>
      </c>
      <c r="H5" s="14" t="n">
        <v>1</v>
      </c>
      <c r="I5" s="15" t="n">
        <v>1500</v>
      </c>
      <c r="J5" s="15" t="n">
        <f aca="false">G5*I5</f>
        <v>85125</v>
      </c>
    </row>
    <row r="6" customFormat="false" ht="19.4" hidden="false" customHeight="false" outlineLevel="0" collapsed="false">
      <c r="A6" s="10" t="n">
        <v>3</v>
      </c>
      <c r="B6" s="11" t="s">
        <v>18</v>
      </c>
      <c r="C6" s="11" t="s">
        <v>19</v>
      </c>
      <c r="D6" s="11" t="s">
        <v>20</v>
      </c>
      <c r="E6" s="11"/>
      <c r="F6" s="12" t="s">
        <v>21</v>
      </c>
      <c r="G6" s="13" t="n">
        <v>118.18</v>
      </c>
      <c r="H6" s="14" t="n">
        <v>1</v>
      </c>
      <c r="I6" s="15" t="n">
        <v>1500</v>
      </c>
      <c r="J6" s="15" t="n">
        <f aca="false">G6*I6</f>
        <v>177270</v>
      </c>
      <c r="P6" s="17"/>
      <c r="Q6" s="17"/>
      <c r="R6" s="17"/>
      <c r="S6" s="17"/>
      <c r="T6" s="17"/>
      <c r="U6" s="17"/>
      <c r="V6" s="17"/>
    </row>
    <row r="7" customFormat="false" ht="19.4" hidden="false" customHeight="false" outlineLevel="0" collapsed="false">
      <c r="A7" s="16" t="n">
        <v>4</v>
      </c>
      <c r="B7" s="11" t="s">
        <v>18</v>
      </c>
      <c r="C7" s="11" t="s">
        <v>22</v>
      </c>
      <c r="D7" s="11" t="s">
        <v>23</v>
      </c>
      <c r="E7" s="11"/>
      <c r="F7" s="12" t="s">
        <v>15</v>
      </c>
      <c r="G7" s="13" t="n">
        <v>83.59</v>
      </c>
      <c r="H7" s="14" t="n">
        <v>1</v>
      </c>
      <c r="I7" s="15" t="n">
        <v>1500</v>
      </c>
      <c r="J7" s="15" t="n">
        <f aca="false">G7*I7</f>
        <v>125385</v>
      </c>
      <c r="P7" s="17"/>
      <c r="Q7" s="17"/>
      <c r="R7" s="17"/>
      <c r="S7" s="17"/>
      <c r="T7" s="17"/>
      <c r="U7" s="17"/>
      <c r="V7" s="17"/>
    </row>
    <row r="8" customFormat="false" ht="19.4" hidden="false" customHeight="false" outlineLevel="0" collapsed="false">
      <c r="A8" s="10" t="n">
        <v>5</v>
      </c>
      <c r="B8" s="11" t="s">
        <v>18</v>
      </c>
      <c r="C8" s="11" t="s">
        <v>22</v>
      </c>
      <c r="D8" s="11" t="s">
        <v>24</v>
      </c>
      <c r="E8" s="11"/>
      <c r="F8" s="12" t="s">
        <v>21</v>
      </c>
      <c r="G8" s="13" t="n">
        <v>82</v>
      </c>
      <c r="H8" s="14" t="n">
        <v>1</v>
      </c>
      <c r="I8" s="15" t="n">
        <v>1500</v>
      </c>
      <c r="J8" s="15" t="n">
        <f aca="false">G8*I8</f>
        <v>123000</v>
      </c>
      <c r="P8" s="17"/>
      <c r="Q8" s="17"/>
      <c r="R8" s="17"/>
      <c r="S8" s="17"/>
      <c r="T8" s="17"/>
      <c r="U8" s="17"/>
      <c r="V8" s="17"/>
    </row>
    <row r="9" customFormat="false" ht="13.8" hidden="false" customHeight="false" outlineLevel="0" collapsed="false">
      <c r="A9" s="16" t="n">
        <v>6</v>
      </c>
      <c r="B9" s="11" t="s">
        <v>25</v>
      </c>
      <c r="C9" s="11" t="s">
        <v>26</v>
      </c>
      <c r="D9" s="11" t="s">
        <v>27</v>
      </c>
      <c r="E9" s="11"/>
      <c r="F9" s="12" t="s">
        <v>21</v>
      </c>
      <c r="G9" s="13" t="n">
        <v>28</v>
      </c>
      <c r="H9" s="14" t="n">
        <v>1</v>
      </c>
      <c r="I9" s="15" t="n">
        <v>1000</v>
      </c>
      <c r="J9" s="15" t="n">
        <f aca="false">G9*I9</f>
        <v>28000</v>
      </c>
    </row>
    <row r="10" customFormat="false" ht="13.8" hidden="false" customHeight="false" outlineLevel="0" collapsed="false">
      <c r="A10" s="10" t="n">
        <v>7</v>
      </c>
      <c r="B10" s="11" t="s">
        <v>28</v>
      </c>
      <c r="C10" s="11" t="s">
        <v>29</v>
      </c>
      <c r="D10" s="11" t="s">
        <v>30</v>
      </c>
      <c r="E10" s="11"/>
      <c r="F10" s="12" t="s">
        <v>21</v>
      </c>
      <c r="G10" s="13" t="n">
        <v>14</v>
      </c>
      <c r="H10" s="14" t="n">
        <v>1</v>
      </c>
      <c r="I10" s="15" t="n">
        <v>1000</v>
      </c>
      <c r="J10" s="15" t="n">
        <f aca="false">G10*I10</f>
        <v>14000</v>
      </c>
    </row>
    <row r="11" customFormat="false" ht="19.4" hidden="false" customHeight="false" outlineLevel="0" collapsed="false">
      <c r="A11" s="16" t="n">
        <v>8</v>
      </c>
      <c r="B11" s="11" t="s">
        <v>31</v>
      </c>
      <c r="C11" s="11" t="s">
        <v>32</v>
      </c>
      <c r="D11" s="11" t="s">
        <v>33</v>
      </c>
      <c r="E11" s="11"/>
      <c r="F11" s="12" t="s">
        <v>21</v>
      </c>
      <c r="G11" s="13" t="n">
        <v>38</v>
      </c>
      <c r="H11" s="14" t="n">
        <v>1</v>
      </c>
      <c r="I11" s="15" t="n">
        <v>1000</v>
      </c>
      <c r="J11" s="15" t="n">
        <f aca="false">G11*I11</f>
        <v>38000</v>
      </c>
    </row>
    <row r="12" customFormat="false" ht="19.4" hidden="false" customHeight="false" outlineLevel="0" collapsed="false">
      <c r="A12" s="10" t="n">
        <v>9</v>
      </c>
      <c r="B12" s="11" t="s">
        <v>18</v>
      </c>
      <c r="C12" s="11" t="s">
        <v>34</v>
      </c>
      <c r="D12" s="11" t="s">
        <v>33</v>
      </c>
      <c r="E12" s="11"/>
      <c r="F12" s="12" t="s">
        <v>21</v>
      </c>
      <c r="G12" s="13" t="n">
        <v>18</v>
      </c>
      <c r="H12" s="14" t="n">
        <v>1</v>
      </c>
      <c r="I12" s="15" t="n">
        <v>1500</v>
      </c>
      <c r="J12" s="15" t="n">
        <f aca="false">G12*I12</f>
        <v>27000</v>
      </c>
    </row>
    <row r="13" customFormat="false" ht="13.8" hidden="false" customHeight="false" outlineLevel="0" collapsed="false">
      <c r="A13" s="16" t="n">
        <v>10</v>
      </c>
      <c r="B13" s="11" t="s">
        <v>35</v>
      </c>
      <c r="C13" s="11"/>
      <c r="D13" s="11" t="s">
        <v>36</v>
      </c>
      <c r="E13" s="11"/>
      <c r="F13" s="12" t="s">
        <v>15</v>
      </c>
      <c r="G13" s="13" t="n">
        <v>450</v>
      </c>
      <c r="H13" s="14" t="n">
        <v>1</v>
      </c>
      <c r="I13" s="15" t="n">
        <v>2000</v>
      </c>
      <c r="J13" s="15" t="n">
        <f aca="false">G13*I13</f>
        <v>900000</v>
      </c>
    </row>
    <row r="14" customFormat="false" ht="13.8" hidden="false" customHeight="false" outlineLevel="0" collapsed="false">
      <c r="A14" s="10" t="n">
        <v>11</v>
      </c>
      <c r="B14" s="11" t="s">
        <v>35</v>
      </c>
      <c r="C14" s="11" t="s">
        <v>37</v>
      </c>
      <c r="D14" s="11" t="s">
        <v>36</v>
      </c>
      <c r="E14" s="11"/>
      <c r="F14" s="12" t="s">
        <v>15</v>
      </c>
      <c r="G14" s="13" t="n">
        <v>70</v>
      </c>
      <c r="H14" s="14" t="n">
        <v>1</v>
      </c>
      <c r="I14" s="15" t="n">
        <v>2000</v>
      </c>
      <c r="J14" s="15" t="n">
        <f aca="false">G14*I14</f>
        <v>140000</v>
      </c>
    </row>
    <row r="15" customFormat="false" ht="13.8" hidden="false" customHeight="false" outlineLevel="0" collapsed="false">
      <c r="A15" s="16" t="n">
        <v>12</v>
      </c>
      <c r="B15" s="11" t="s">
        <v>38</v>
      </c>
      <c r="C15" s="11"/>
      <c r="D15" s="11" t="s">
        <v>39</v>
      </c>
      <c r="E15" s="11"/>
      <c r="F15" s="12" t="s">
        <v>21</v>
      </c>
      <c r="G15" s="13" t="n">
        <v>34</v>
      </c>
      <c r="H15" s="14" t="n">
        <v>1</v>
      </c>
      <c r="I15" s="18" t="n">
        <v>1200</v>
      </c>
      <c r="J15" s="15" t="n">
        <f aca="false">G15*I15</f>
        <v>40800</v>
      </c>
    </row>
    <row r="16" customFormat="false" ht="13.8" hidden="false" customHeight="false" outlineLevel="0" collapsed="false">
      <c r="A16" s="10" t="n">
        <v>13</v>
      </c>
      <c r="B16" s="11" t="s">
        <v>40</v>
      </c>
      <c r="C16" s="11" t="s">
        <v>41</v>
      </c>
      <c r="D16" s="11" t="s">
        <v>42</v>
      </c>
      <c r="E16" s="11"/>
      <c r="F16" s="12" t="s">
        <v>21</v>
      </c>
      <c r="G16" s="13" t="n">
        <v>330</v>
      </c>
      <c r="H16" s="14" t="n">
        <v>1</v>
      </c>
      <c r="I16" s="18" t="n">
        <v>1200</v>
      </c>
      <c r="J16" s="15" t="n">
        <f aca="false">G16*I16</f>
        <v>396000</v>
      </c>
    </row>
    <row r="17" customFormat="false" ht="13.8" hidden="false" customHeight="false" outlineLevel="0" collapsed="false">
      <c r="A17" s="16" t="n">
        <v>14</v>
      </c>
      <c r="B17" s="11" t="s">
        <v>40</v>
      </c>
      <c r="C17" s="11" t="s">
        <v>43</v>
      </c>
      <c r="D17" s="11" t="s">
        <v>42</v>
      </c>
      <c r="E17" s="11"/>
      <c r="F17" s="12" t="s">
        <v>21</v>
      </c>
      <c r="G17" s="13" t="n">
        <v>1512</v>
      </c>
      <c r="H17" s="14" t="n">
        <v>1</v>
      </c>
      <c r="I17" s="18" t="n">
        <v>1200</v>
      </c>
      <c r="J17" s="15" t="n">
        <f aca="false">G17*I17</f>
        <v>1814400</v>
      </c>
    </row>
    <row r="18" customFormat="false" ht="13.8" hidden="false" customHeight="false" outlineLevel="0" collapsed="false">
      <c r="A18" s="10" t="n">
        <v>15</v>
      </c>
      <c r="B18" s="11" t="s">
        <v>40</v>
      </c>
      <c r="C18" s="11" t="s">
        <v>44</v>
      </c>
      <c r="D18" s="11" t="s">
        <v>42</v>
      </c>
      <c r="E18" s="11"/>
      <c r="F18" s="12" t="s">
        <v>21</v>
      </c>
      <c r="G18" s="13" t="n">
        <v>2981</v>
      </c>
      <c r="H18" s="14" t="n">
        <v>1</v>
      </c>
      <c r="I18" s="18" t="n">
        <v>1200</v>
      </c>
      <c r="J18" s="15" t="n">
        <f aca="false">G18*I18</f>
        <v>3577200</v>
      </c>
    </row>
    <row r="19" customFormat="false" ht="13.8" hidden="false" customHeight="false" outlineLevel="0" collapsed="false">
      <c r="A19" s="16" t="n">
        <v>16</v>
      </c>
      <c r="B19" s="11" t="s">
        <v>40</v>
      </c>
      <c r="C19" s="11" t="s">
        <v>45</v>
      </c>
      <c r="D19" s="11" t="s">
        <v>46</v>
      </c>
      <c r="E19" s="11"/>
      <c r="F19" s="12" t="s">
        <v>21</v>
      </c>
      <c r="G19" s="13" t="n">
        <v>617.75</v>
      </c>
      <c r="H19" s="14" t="n">
        <v>1</v>
      </c>
      <c r="I19" s="18" t="n">
        <v>1200</v>
      </c>
      <c r="J19" s="15" t="n">
        <f aca="false">G19*I19</f>
        <v>741300</v>
      </c>
    </row>
    <row r="20" customFormat="false" ht="13.8" hidden="false" customHeight="false" outlineLevel="0" collapsed="false">
      <c r="A20" s="10" t="n">
        <v>17</v>
      </c>
      <c r="B20" s="11" t="s">
        <v>47</v>
      </c>
      <c r="C20" s="11" t="s">
        <v>48</v>
      </c>
      <c r="D20" s="11" t="s">
        <v>46</v>
      </c>
      <c r="E20" s="11"/>
      <c r="F20" s="12" t="s">
        <v>21</v>
      </c>
      <c r="G20" s="13" t="n">
        <v>1162</v>
      </c>
      <c r="H20" s="14" t="n">
        <v>1</v>
      </c>
      <c r="I20" s="18" t="n">
        <v>1200</v>
      </c>
      <c r="J20" s="15" t="n">
        <f aca="false">G20*I20</f>
        <v>1394400</v>
      </c>
    </row>
    <row r="21" customFormat="false" ht="13.8" hidden="false" customHeight="false" outlineLevel="0" collapsed="false">
      <c r="A21" s="16" t="n">
        <v>18</v>
      </c>
      <c r="B21" s="11" t="s">
        <v>49</v>
      </c>
      <c r="C21" s="11" t="s">
        <v>50</v>
      </c>
      <c r="D21" s="11" t="s">
        <v>51</v>
      </c>
      <c r="E21" s="11"/>
      <c r="F21" s="12" t="s">
        <v>15</v>
      </c>
      <c r="G21" s="13" t="n">
        <v>520</v>
      </c>
      <c r="H21" s="14" t="n">
        <v>1</v>
      </c>
      <c r="I21" s="15" t="n">
        <v>1500</v>
      </c>
      <c r="J21" s="15" t="n">
        <f aca="false">G21*I21</f>
        <v>780000</v>
      </c>
    </row>
    <row r="22" customFormat="false" ht="13.8" hidden="false" customHeight="false" outlineLevel="0" collapsed="false">
      <c r="A22" s="10" t="n">
        <v>19</v>
      </c>
      <c r="B22" s="11" t="s">
        <v>52</v>
      </c>
      <c r="C22" s="11" t="s">
        <v>53</v>
      </c>
      <c r="D22" s="11" t="s">
        <v>54</v>
      </c>
      <c r="E22" s="11"/>
      <c r="F22" s="12" t="s">
        <v>21</v>
      </c>
      <c r="G22" s="13" t="n">
        <v>383</v>
      </c>
      <c r="H22" s="14" t="n">
        <v>1</v>
      </c>
      <c r="I22" s="15" t="n">
        <v>1000</v>
      </c>
      <c r="J22" s="15" t="n">
        <f aca="false">G22*I22</f>
        <v>383000</v>
      </c>
    </row>
    <row r="23" customFormat="false" ht="13.8" hidden="false" customHeight="false" outlineLevel="0" collapsed="false">
      <c r="A23" s="16" t="n">
        <v>20</v>
      </c>
      <c r="B23" s="11" t="s">
        <v>52</v>
      </c>
      <c r="C23" s="11" t="s">
        <v>53</v>
      </c>
      <c r="D23" s="11" t="s">
        <v>54</v>
      </c>
      <c r="E23" s="11"/>
      <c r="F23" s="12" t="s">
        <v>21</v>
      </c>
      <c r="G23" s="13" t="n">
        <v>72</v>
      </c>
      <c r="H23" s="14" t="n">
        <v>1</v>
      </c>
      <c r="I23" s="15" t="n">
        <v>1000</v>
      </c>
      <c r="J23" s="15" t="n">
        <f aca="false">G23*I23</f>
        <v>72000</v>
      </c>
    </row>
    <row r="24" customFormat="false" ht="13.8" hidden="false" customHeight="false" outlineLevel="0" collapsed="false">
      <c r="A24" s="10" t="n">
        <v>21</v>
      </c>
      <c r="B24" s="11" t="s">
        <v>52</v>
      </c>
      <c r="C24" s="11" t="s">
        <v>53</v>
      </c>
      <c r="D24" s="11" t="s">
        <v>54</v>
      </c>
      <c r="E24" s="11"/>
      <c r="F24" s="12" t="s">
        <v>21</v>
      </c>
      <c r="G24" s="13" t="n">
        <v>135</v>
      </c>
      <c r="H24" s="14" t="n">
        <v>1</v>
      </c>
      <c r="I24" s="15" t="n">
        <v>1000</v>
      </c>
      <c r="J24" s="15" t="n">
        <f aca="false">G24*I24</f>
        <v>135000</v>
      </c>
    </row>
    <row r="25" customFormat="false" ht="13.8" hidden="false" customHeight="false" outlineLevel="0" collapsed="false">
      <c r="A25" s="16" t="n">
        <v>22</v>
      </c>
      <c r="B25" s="11" t="s">
        <v>52</v>
      </c>
      <c r="C25" s="11" t="s">
        <v>53</v>
      </c>
      <c r="D25" s="11" t="s">
        <v>54</v>
      </c>
      <c r="E25" s="11"/>
      <c r="F25" s="12" t="s">
        <v>21</v>
      </c>
      <c r="G25" s="13" t="n">
        <v>69</v>
      </c>
      <c r="H25" s="14" t="n">
        <v>1</v>
      </c>
      <c r="I25" s="15" t="n">
        <v>1000</v>
      </c>
      <c r="J25" s="15" t="n">
        <f aca="false">G25*I25</f>
        <v>69000</v>
      </c>
    </row>
    <row r="26" customFormat="false" ht="13.8" hidden="false" customHeight="false" outlineLevel="0" collapsed="false">
      <c r="A26" s="10" t="n">
        <v>23</v>
      </c>
      <c r="B26" s="11" t="s">
        <v>52</v>
      </c>
      <c r="C26" s="11" t="s">
        <v>53</v>
      </c>
      <c r="D26" s="11" t="s">
        <v>54</v>
      </c>
      <c r="E26" s="11"/>
      <c r="F26" s="12" t="s">
        <v>21</v>
      </c>
      <c r="G26" s="13" t="n">
        <v>135</v>
      </c>
      <c r="H26" s="14" t="n">
        <v>1</v>
      </c>
      <c r="I26" s="15" t="n">
        <v>1000</v>
      </c>
      <c r="J26" s="15" t="n">
        <f aca="false">G26*I26</f>
        <v>135000</v>
      </c>
    </row>
    <row r="27" customFormat="false" ht="13.8" hidden="false" customHeight="false" outlineLevel="0" collapsed="false">
      <c r="A27" s="16" t="n">
        <v>24</v>
      </c>
      <c r="B27" s="11" t="s">
        <v>52</v>
      </c>
      <c r="C27" s="11" t="s">
        <v>53</v>
      </c>
      <c r="D27" s="11" t="s">
        <v>54</v>
      </c>
      <c r="E27" s="11"/>
      <c r="F27" s="12" t="s">
        <v>21</v>
      </c>
      <c r="G27" s="13" t="n">
        <v>385</v>
      </c>
      <c r="H27" s="14" t="n">
        <v>1</v>
      </c>
      <c r="I27" s="15" t="n">
        <v>1000</v>
      </c>
      <c r="J27" s="15" t="n">
        <f aca="false">G27*I27</f>
        <v>385000</v>
      </c>
    </row>
    <row r="28" customFormat="false" ht="29.25" hidden="false" customHeight="true" outlineLevel="0" collapsed="false">
      <c r="A28" s="10" t="n">
        <v>25</v>
      </c>
      <c r="B28" s="11" t="s">
        <v>18</v>
      </c>
      <c r="C28" s="11" t="s">
        <v>55</v>
      </c>
      <c r="D28" s="11" t="s">
        <v>56</v>
      </c>
      <c r="E28" s="11"/>
      <c r="F28" s="12" t="s">
        <v>15</v>
      </c>
      <c r="G28" s="13" t="n">
        <v>115</v>
      </c>
      <c r="H28" s="14" t="n">
        <v>1</v>
      </c>
      <c r="I28" s="15" t="n">
        <v>1500</v>
      </c>
      <c r="J28" s="15" t="n">
        <f aca="false">G28*I28</f>
        <v>172500</v>
      </c>
    </row>
    <row r="29" customFormat="false" ht="24" hidden="false" customHeight="false" outlineLevel="0" collapsed="false">
      <c r="A29" s="16" t="n">
        <v>26</v>
      </c>
      <c r="B29" s="11" t="s">
        <v>29</v>
      </c>
      <c r="C29" s="11" t="s">
        <v>57</v>
      </c>
      <c r="D29" s="11" t="s">
        <v>56</v>
      </c>
      <c r="E29" s="11"/>
      <c r="F29" s="12" t="s">
        <v>15</v>
      </c>
      <c r="G29" s="13" t="n">
        <v>29.45</v>
      </c>
      <c r="H29" s="14" t="n">
        <v>1</v>
      </c>
      <c r="I29" s="15" t="n">
        <v>1000</v>
      </c>
      <c r="J29" s="15" t="n">
        <f aca="false">G29*I29</f>
        <v>29450</v>
      </c>
    </row>
    <row r="30" customFormat="false" ht="13.8" hidden="false" customHeight="false" outlineLevel="0" collapsed="false">
      <c r="A30" s="10" t="n">
        <v>27</v>
      </c>
      <c r="B30" s="11" t="s">
        <v>58</v>
      </c>
      <c r="C30" s="11" t="s">
        <v>59</v>
      </c>
      <c r="D30" s="11" t="s">
        <v>56</v>
      </c>
      <c r="E30" s="11"/>
      <c r="F30" s="12" t="s">
        <v>15</v>
      </c>
      <c r="G30" s="13" t="n">
        <v>323</v>
      </c>
      <c r="H30" s="14" t="n">
        <v>1</v>
      </c>
      <c r="I30" s="15" t="n">
        <v>1500</v>
      </c>
      <c r="J30" s="15" t="n">
        <f aca="false">G30*I30</f>
        <v>484500</v>
      </c>
    </row>
    <row r="31" customFormat="false" ht="13.8" hidden="false" customHeight="false" outlineLevel="0" collapsed="false">
      <c r="A31" s="16" t="n">
        <v>28</v>
      </c>
      <c r="B31" s="11" t="s">
        <v>60</v>
      </c>
      <c r="C31" s="11" t="s">
        <v>61</v>
      </c>
      <c r="D31" s="11" t="s">
        <v>56</v>
      </c>
      <c r="E31" s="11"/>
      <c r="F31" s="12" t="s">
        <v>15</v>
      </c>
      <c r="G31" s="13" t="n">
        <v>28</v>
      </c>
      <c r="H31" s="14" t="n">
        <v>1</v>
      </c>
      <c r="I31" s="15" t="n">
        <v>1000</v>
      </c>
      <c r="J31" s="15" t="n">
        <f aca="false">G31*I31</f>
        <v>28000</v>
      </c>
    </row>
    <row r="32" customFormat="false" ht="13.8" hidden="false" customHeight="false" outlineLevel="0" collapsed="false">
      <c r="A32" s="10" t="n">
        <v>29</v>
      </c>
      <c r="B32" s="11" t="s">
        <v>62</v>
      </c>
      <c r="C32" s="11" t="s">
        <v>63</v>
      </c>
      <c r="D32" s="11" t="s">
        <v>64</v>
      </c>
      <c r="E32" s="11"/>
      <c r="F32" s="12" t="s">
        <v>21</v>
      </c>
      <c r="G32" s="13" t="n">
        <v>552</v>
      </c>
      <c r="H32" s="14" t="n">
        <v>1</v>
      </c>
      <c r="I32" s="15" t="n">
        <v>1700</v>
      </c>
      <c r="J32" s="15" t="n">
        <f aca="false">G32*I32</f>
        <v>938400</v>
      </c>
    </row>
    <row r="33" customFormat="false" ht="13.8" hidden="false" customHeight="false" outlineLevel="0" collapsed="false">
      <c r="A33" s="16" t="n">
        <v>30</v>
      </c>
      <c r="B33" s="11" t="s">
        <v>62</v>
      </c>
      <c r="C33" s="11" t="s">
        <v>65</v>
      </c>
      <c r="D33" s="11" t="s">
        <v>66</v>
      </c>
      <c r="E33" s="11"/>
      <c r="F33" s="12" t="s">
        <v>15</v>
      </c>
      <c r="G33" s="13" t="n">
        <v>58</v>
      </c>
      <c r="H33" s="14" t="n">
        <v>1</v>
      </c>
      <c r="I33" s="15" t="n">
        <v>1700</v>
      </c>
      <c r="J33" s="15" t="n">
        <f aca="false">G33*I33</f>
        <v>98600</v>
      </c>
    </row>
    <row r="34" customFormat="false" ht="24" hidden="false" customHeight="false" outlineLevel="0" collapsed="false">
      <c r="A34" s="10" t="n">
        <v>31</v>
      </c>
      <c r="B34" s="11" t="s">
        <v>67</v>
      </c>
      <c r="C34" s="11" t="s">
        <v>68</v>
      </c>
      <c r="D34" s="11" t="s">
        <v>69</v>
      </c>
      <c r="E34" s="11"/>
      <c r="F34" s="12" t="s">
        <v>15</v>
      </c>
      <c r="G34" s="13" t="n">
        <v>1037.5</v>
      </c>
      <c r="H34" s="14" t="n">
        <v>1</v>
      </c>
      <c r="I34" s="15" t="n">
        <v>1700</v>
      </c>
      <c r="J34" s="15" t="n">
        <f aca="false">G34*I34</f>
        <v>1763750</v>
      </c>
    </row>
    <row r="35" customFormat="false" ht="13.8" hidden="false" customHeight="false" outlineLevel="0" collapsed="false">
      <c r="A35" s="16" t="n">
        <v>32</v>
      </c>
      <c r="B35" s="11" t="s">
        <v>70</v>
      </c>
      <c r="C35" s="11" t="s">
        <v>71</v>
      </c>
      <c r="D35" s="11" t="s">
        <v>72</v>
      </c>
      <c r="E35" s="11"/>
      <c r="F35" s="12" t="s">
        <v>21</v>
      </c>
      <c r="G35" s="13" t="n">
        <v>2640</v>
      </c>
      <c r="H35" s="14" t="n">
        <v>1</v>
      </c>
      <c r="I35" s="15" t="n">
        <v>1700</v>
      </c>
      <c r="J35" s="15" t="n">
        <f aca="false">G35*I35</f>
        <v>4488000</v>
      </c>
    </row>
    <row r="36" customFormat="false" ht="13.8" hidden="false" customHeight="false" outlineLevel="0" collapsed="false">
      <c r="A36" s="10" t="n">
        <v>33</v>
      </c>
      <c r="B36" s="11" t="s">
        <v>73</v>
      </c>
      <c r="C36" s="11" t="s">
        <v>48</v>
      </c>
      <c r="D36" s="11" t="s">
        <v>72</v>
      </c>
      <c r="E36" s="11"/>
      <c r="F36" s="12" t="s">
        <v>21</v>
      </c>
      <c r="G36" s="13" t="n">
        <v>1133</v>
      </c>
      <c r="H36" s="14" t="n">
        <v>1</v>
      </c>
      <c r="I36" s="15" t="n">
        <v>1200</v>
      </c>
      <c r="J36" s="15" t="n">
        <f aca="false">G36*I36</f>
        <v>1359600</v>
      </c>
    </row>
    <row r="37" customFormat="false" ht="13.8" hidden="false" customHeight="false" outlineLevel="0" collapsed="false">
      <c r="A37" s="16" t="n">
        <v>34</v>
      </c>
      <c r="B37" s="11" t="s">
        <v>74</v>
      </c>
      <c r="C37" s="11" t="s">
        <v>75</v>
      </c>
      <c r="D37" s="11" t="s">
        <v>76</v>
      </c>
      <c r="E37" s="11"/>
      <c r="F37" s="12" t="s">
        <v>21</v>
      </c>
      <c r="G37" s="13" t="n">
        <v>3600</v>
      </c>
      <c r="H37" s="14" t="n">
        <v>1</v>
      </c>
      <c r="I37" s="15" t="n">
        <v>1700</v>
      </c>
      <c r="J37" s="15" t="n">
        <f aca="false">G37*I37</f>
        <v>6120000</v>
      </c>
    </row>
    <row r="38" customFormat="false" ht="13.8" hidden="false" customHeight="false" outlineLevel="0" collapsed="false">
      <c r="A38" s="10" t="n">
        <v>35</v>
      </c>
      <c r="B38" s="11" t="s">
        <v>77</v>
      </c>
      <c r="C38" s="11" t="s">
        <v>78</v>
      </c>
      <c r="D38" s="11" t="s">
        <v>79</v>
      </c>
      <c r="E38" s="11"/>
      <c r="F38" s="12" t="s">
        <v>15</v>
      </c>
      <c r="G38" s="13" t="n">
        <v>1470</v>
      </c>
      <c r="H38" s="14" t="n">
        <v>1</v>
      </c>
      <c r="I38" s="15" t="n">
        <v>1700</v>
      </c>
      <c r="J38" s="15" t="n">
        <f aca="false">G38*I38</f>
        <v>2499000</v>
      </c>
    </row>
    <row r="39" customFormat="false" ht="13.8" hidden="false" customHeight="false" outlineLevel="0" collapsed="false">
      <c r="A39" s="16" t="n">
        <v>36</v>
      </c>
      <c r="B39" s="11" t="s">
        <v>80</v>
      </c>
      <c r="C39" s="11" t="s">
        <v>81</v>
      </c>
      <c r="D39" s="11" t="s">
        <v>82</v>
      </c>
      <c r="E39" s="11"/>
      <c r="F39" s="12" t="s">
        <v>15</v>
      </c>
      <c r="G39" s="13" t="n">
        <v>950</v>
      </c>
      <c r="H39" s="14" t="n">
        <v>1</v>
      </c>
      <c r="I39" s="15" t="n">
        <v>1500</v>
      </c>
      <c r="J39" s="15" t="n">
        <f aca="false">G39*I39</f>
        <v>1425000</v>
      </c>
    </row>
    <row r="40" customFormat="false" ht="19.4" hidden="false" customHeight="false" outlineLevel="0" collapsed="false">
      <c r="A40" s="10" t="n">
        <v>37</v>
      </c>
      <c r="B40" s="11" t="s">
        <v>83</v>
      </c>
      <c r="C40" s="11" t="s">
        <v>71</v>
      </c>
      <c r="D40" s="11" t="s">
        <v>84</v>
      </c>
      <c r="E40" s="11"/>
      <c r="F40" s="12" t="s">
        <v>21</v>
      </c>
      <c r="G40" s="13" t="n">
        <v>1850</v>
      </c>
      <c r="H40" s="14" t="n">
        <v>1</v>
      </c>
      <c r="I40" s="15" t="n">
        <v>1700</v>
      </c>
      <c r="J40" s="15" t="n">
        <f aca="false">G40*I40</f>
        <v>3145000</v>
      </c>
    </row>
    <row r="41" customFormat="false" ht="19.4" hidden="false" customHeight="false" outlineLevel="0" collapsed="false">
      <c r="A41" s="16" t="n">
        <v>38</v>
      </c>
      <c r="B41" s="11" t="s">
        <v>85</v>
      </c>
      <c r="C41" s="11" t="s">
        <v>71</v>
      </c>
      <c r="D41" s="11" t="s">
        <v>86</v>
      </c>
      <c r="E41" s="11"/>
      <c r="F41" s="12" t="s">
        <v>15</v>
      </c>
      <c r="G41" s="13" t="n">
        <v>407</v>
      </c>
      <c r="H41" s="14" t="n">
        <v>1</v>
      </c>
      <c r="I41" s="15" t="n">
        <v>1700</v>
      </c>
      <c r="J41" s="15" t="n">
        <f aca="false">G41*I41</f>
        <v>691900</v>
      </c>
    </row>
    <row r="42" customFormat="false" ht="13.8" hidden="false" customHeight="false" outlineLevel="0" collapsed="false">
      <c r="A42" s="10" t="n">
        <v>39</v>
      </c>
      <c r="B42" s="11" t="s">
        <v>87</v>
      </c>
      <c r="C42" s="11" t="s">
        <v>88</v>
      </c>
      <c r="D42" s="11" t="s">
        <v>89</v>
      </c>
      <c r="E42" s="11"/>
      <c r="F42" s="12" t="s">
        <v>15</v>
      </c>
      <c r="G42" s="13" t="n">
        <v>1188.6</v>
      </c>
      <c r="H42" s="14" t="n">
        <v>1</v>
      </c>
      <c r="I42" s="15" t="n">
        <v>2000</v>
      </c>
      <c r="J42" s="15" t="n">
        <f aca="false">G42*I42</f>
        <v>2377200</v>
      </c>
    </row>
    <row r="43" customFormat="false" ht="13.8" hidden="false" customHeight="false" outlineLevel="0" collapsed="false">
      <c r="A43" s="16" t="n">
        <v>40</v>
      </c>
      <c r="B43" s="11" t="s">
        <v>87</v>
      </c>
      <c r="C43" s="11" t="s">
        <v>88</v>
      </c>
      <c r="D43" s="11" t="s">
        <v>90</v>
      </c>
      <c r="E43" s="11"/>
      <c r="F43" s="12" t="s">
        <v>15</v>
      </c>
      <c r="G43" s="13" t="n">
        <v>843</v>
      </c>
      <c r="H43" s="14" t="n">
        <v>1</v>
      </c>
      <c r="I43" s="15" t="n">
        <v>2000</v>
      </c>
      <c r="J43" s="15" t="n">
        <f aca="false">G43*I43</f>
        <v>1686000</v>
      </c>
    </row>
    <row r="44" customFormat="false" ht="13.8" hidden="false" customHeight="false" outlineLevel="0" collapsed="false">
      <c r="A44" s="10" t="n">
        <v>41</v>
      </c>
      <c r="B44" s="11" t="s">
        <v>91</v>
      </c>
      <c r="C44" s="11" t="s">
        <v>29</v>
      </c>
      <c r="D44" s="11" t="s">
        <v>90</v>
      </c>
      <c r="E44" s="11"/>
      <c r="F44" s="12" t="s">
        <v>21</v>
      </c>
      <c r="G44" s="13" t="n">
        <v>60</v>
      </c>
      <c r="H44" s="14" t="n">
        <v>1</v>
      </c>
      <c r="I44" s="15" t="n">
        <v>1000</v>
      </c>
      <c r="J44" s="15" t="n">
        <f aca="false">G44*I44</f>
        <v>60000</v>
      </c>
    </row>
    <row r="45" customFormat="false" ht="13.8" hidden="false" customHeight="false" outlineLevel="0" collapsed="false">
      <c r="A45" s="16" t="n">
        <v>42</v>
      </c>
      <c r="B45" s="11" t="s">
        <v>92</v>
      </c>
      <c r="C45" s="11" t="s">
        <v>93</v>
      </c>
      <c r="D45" s="11" t="s">
        <v>94</v>
      </c>
      <c r="E45" s="11"/>
      <c r="F45" s="12" t="s">
        <v>21</v>
      </c>
      <c r="G45" s="13" t="n">
        <v>273</v>
      </c>
      <c r="H45" s="14" t="n">
        <v>1</v>
      </c>
      <c r="I45" s="15" t="n">
        <v>1700</v>
      </c>
      <c r="J45" s="15" t="n">
        <f aca="false">G45*I45</f>
        <v>464100</v>
      </c>
    </row>
    <row r="46" customFormat="false" ht="13.8" hidden="false" customHeight="false" outlineLevel="0" collapsed="false">
      <c r="A46" s="10" t="n">
        <v>43</v>
      </c>
      <c r="B46" s="11" t="s">
        <v>95</v>
      </c>
      <c r="C46" s="11"/>
      <c r="D46" s="11" t="s">
        <v>94</v>
      </c>
      <c r="E46" s="11"/>
      <c r="F46" s="12" t="s">
        <v>21</v>
      </c>
      <c r="G46" s="13" t="n">
        <v>140</v>
      </c>
      <c r="H46" s="14" t="n">
        <v>1</v>
      </c>
      <c r="I46" s="15" t="n">
        <v>1500</v>
      </c>
      <c r="J46" s="15" t="n">
        <f aca="false">G46*I46</f>
        <v>210000</v>
      </c>
    </row>
    <row r="47" customFormat="false" ht="13.8" hidden="false" customHeight="false" outlineLevel="0" collapsed="false">
      <c r="A47" s="16" t="n">
        <v>44</v>
      </c>
      <c r="B47" s="11" t="s">
        <v>96</v>
      </c>
      <c r="C47" s="11"/>
      <c r="D47" s="11" t="s">
        <v>97</v>
      </c>
      <c r="E47" s="11"/>
      <c r="F47" s="12" t="s">
        <v>15</v>
      </c>
      <c r="G47" s="13" t="n">
        <v>9545.92</v>
      </c>
      <c r="H47" s="14" t="n">
        <v>1</v>
      </c>
      <c r="I47" s="15" t="n">
        <v>550</v>
      </c>
      <c r="J47" s="15" t="n">
        <f aca="false">G47*I47</f>
        <v>5250256</v>
      </c>
    </row>
    <row r="48" customFormat="false" ht="13.8" hidden="false" customHeight="false" outlineLevel="0" collapsed="false">
      <c r="A48" s="10" t="n">
        <v>45</v>
      </c>
      <c r="B48" s="11" t="s">
        <v>98</v>
      </c>
      <c r="C48" s="11"/>
      <c r="D48" s="11" t="s">
        <v>99</v>
      </c>
      <c r="E48" s="11"/>
      <c r="F48" s="12" t="s">
        <v>15</v>
      </c>
      <c r="G48" s="13" t="n">
        <v>2020.15</v>
      </c>
      <c r="H48" s="14" t="n">
        <v>1</v>
      </c>
      <c r="I48" s="15" t="n">
        <v>550</v>
      </c>
      <c r="J48" s="15" t="n">
        <f aca="false">G48*I48</f>
        <v>1111082.5</v>
      </c>
    </row>
    <row r="49" customFormat="false" ht="13.8" hidden="false" customHeight="false" outlineLevel="0" collapsed="false">
      <c r="A49" s="16" t="n">
        <v>46</v>
      </c>
      <c r="B49" s="11" t="s">
        <v>100</v>
      </c>
      <c r="C49" s="11"/>
      <c r="D49" s="11" t="s">
        <v>101</v>
      </c>
      <c r="E49" s="11"/>
      <c r="F49" s="12" t="s">
        <v>15</v>
      </c>
      <c r="G49" s="13" t="n">
        <v>282.88</v>
      </c>
      <c r="H49" s="14" t="n">
        <v>1</v>
      </c>
      <c r="I49" s="15" t="n">
        <v>550</v>
      </c>
      <c r="J49" s="15" t="n">
        <f aca="false">G49*I49</f>
        <v>155584</v>
      </c>
    </row>
    <row r="50" customFormat="false" ht="13.8" hidden="false" customHeight="false" outlineLevel="0" collapsed="false">
      <c r="A50" s="10" t="n">
        <v>47</v>
      </c>
      <c r="B50" s="11" t="s">
        <v>102</v>
      </c>
      <c r="C50" s="11"/>
      <c r="D50" s="11" t="s">
        <v>103</v>
      </c>
      <c r="E50" s="11"/>
      <c r="F50" s="12" t="s">
        <v>15</v>
      </c>
      <c r="G50" s="13" t="n">
        <v>1234.17</v>
      </c>
      <c r="H50" s="14" t="n">
        <v>1</v>
      </c>
      <c r="I50" s="15" t="n">
        <v>550</v>
      </c>
      <c r="J50" s="15" t="n">
        <f aca="false">G50*I50</f>
        <v>678793.5</v>
      </c>
    </row>
    <row r="51" customFormat="false" ht="13.8" hidden="false" customHeight="false" outlineLevel="0" collapsed="false">
      <c r="A51" s="16" t="n">
        <v>48</v>
      </c>
      <c r="B51" s="11" t="s">
        <v>104</v>
      </c>
      <c r="C51" s="11"/>
      <c r="D51" s="11" t="s">
        <v>105</v>
      </c>
      <c r="E51" s="11"/>
      <c r="F51" s="12" t="s">
        <v>15</v>
      </c>
      <c r="G51" s="13" t="n">
        <v>827.58</v>
      </c>
      <c r="H51" s="14" t="n">
        <v>1</v>
      </c>
      <c r="I51" s="15" t="n">
        <v>550</v>
      </c>
      <c r="J51" s="15" t="n">
        <f aca="false">G51*I51</f>
        <v>455169</v>
      </c>
    </row>
    <row r="52" customFormat="false" ht="13.8" hidden="false" customHeight="false" outlineLevel="0" collapsed="false">
      <c r="A52" s="10" t="n">
        <v>49</v>
      </c>
      <c r="B52" s="11" t="s">
        <v>106</v>
      </c>
      <c r="C52" s="11"/>
      <c r="D52" s="11" t="s">
        <v>107</v>
      </c>
      <c r="E52" s="11"/>
      <c r="F52" s="12" t="s">
        <v>15</v>
      </c>
      <c r="G52" s="13" t="n">
        <v>478.15</v>
      </c>
      <c r="H52" s="14" t="n">
        <v>1</v>
      </c>
      <c r="I52" s="15" t="n">
        <v>550</v>
      </c>
      <c r="J52" s="15" t="n">
        <f aca="false">G52*I52</f>
        <v>262982.5</v>
      </c>
    </row>
    <row r="53" customFormat="false" ht="13.8" hidden="false" customHeight="false" outlineLevel="0" collapsed="false">
      <c r="A53" s="16" t="n">
        <v>50</v>
      </c>
      <c r="B53" s="11" t="s">
        <v>108</v>
      </c>
      <c r="C53" s="11" t="s">
        <v>93</v>
      </c>
      <c r="D53" s="11" t="s">
        <v>109</v>
      </c>
      <c r="E53" s="11"/>
      <c r="F53" s="19" t="s">
        <v>21</v>
      </c>
      <c r="G53" s="13" t="n">
        <v>165.66</v>
      </c>
      <c r="H53" s="14" t="n">
        <v>1</v>
      </c>
      <c r="I53" s="15" t="n">
        <v>1700</v>
      </c>
      <c r="J53" s="15" t="n">
        <f aca="false">G53*I53</f>
        <v>281622</v>
      </c>
      <c r="XEX53" s="20"/>
      <c r="XEY53" s="20"/>
      <c r="XEZ53" s="20"/>
      <c r="XFA53" s="20"/>
      <c r="XFB53" s="20"/>
      <c r="XFC53" s="20"/>
      <c r="XFD53" s="20"/>
    </row>
    <row r="54" customFormat="false" ht="13.8" hidden="false" customHeight="false" outlineLevel="0" collapsed="false">
      <c r="A54" s="10" t="n">
        <v>51</v>
      </c>
      <c r="B54" s="11" t="s">
        <v>110</v>
      </c>
      <c r="C54" s="11" t="s">
        <v>111</v>
      </c>
      <c r="D54" s="11" t="s">
        <v>112</v>
      </c>
      <c r="E54" s="11"/>
      <c r="F54" s="12" t="s">
        <v>21</v>
      </c>
      <c r="G54" s="13" t="n">
        <v>1072</v>
      </c>
      <c r="H54" s="14" t="n">
        <v>1</v>
      </c>
      <c r="I54" s="15" t="n">
        <v>1500</v>
      </c>
      <c r="J54" s="15" t="n">
        <f aca="false">G54*I54</f>
        <v>1608000</v>
      </c>
      <c r="P54" s="17"/>
      <c r="Q54" s="17"/>
      <c r="R54" s="17"/>
      <c r="S54" s="17"/>
      <c r="T54" s="17"/>
      <c r="U54" s="17"/>
      <c r="V54" s="17"/>
    </row>
    <row r="55" customFormat="false" ht="13.8" hidden="false" customHeight="false" outlineLevel="0" collapsed="false">
      <c r="A55" s="16" t="n">
        <v>52</v>
      </c>
      <c r="B55" s="11" t="s">
        <v>113</v>
      </c>
      <c r="C55" s="11" t="s">
        <v>114</v>
      </c>
      <c r="D55" s="11" t="s">
        <v>115</v>
      </c>
      <c r="E55" s="11"/>
      <c r="F55" s="12" t="s">
        <v>21</v>
      </c>
      <c r="G55" s="13" t="n">
        <v>1722</v>
      </c>
      <c r="H55" s="14" t="n">
        <v>1</v>
      </c>
      <c r="I55" s="15" t="n">
        <v>1500</v>
      </c>
      <c r="J55" s="15" t="n">
        <f aca="false">G55*I55</f>
        <v>2583000</v>
      </c>
      <c r="P55" s="17"/>
      <c r="Q55" s="17"/>
      <c r="R55" s="17"/>
      <c r="S55" s="17"/>
      <c r="T55" s="17"/>
      <c r="U55" s="17"/>
      <c r="V55" s="17"/>
    </row>
    <row r="56" customFormat="false" ht="13.8" hidden="false" customHeight="false" outlineLevel="0" collapsed="false">
      <c r="C56" s="21"/>
      <c r="G56" s="22"/>
    </row>
    <row r="57" customFormat="false" ht="13.8" hidden="false" customHeight="false" outlineLevel="0" collapsed="false">
      <c r="I57" s="23"/>
      <c r="J57" s="24" t="n">
        <f aca="false">SUM(J4:J56)</f>
        <v>52152189.5</v>
      </c>
      <c r="XEX57" s="20"/>
      <c r="XEY57" s="20"/>
      <c r="XEZ57" s="20"/>
      <c r="XFA57" s="20"/>
      <c r="XFB57" s="20"/>
      <c r="XFC57" s="20"/>
      <c r="XFD57" s="20"/>
    </row>
    <row r="58" customFormat="false" ht="13.8" hidden="false" customHeight="false" outlineLevel="0" collapsed="false">
      <c r="XEX58" s="20"/>
      <c r="XEY58" s="20"/>
      <c r="XEZ58" s="20"/>
      <c r="XFA58" s="20"/>
      <c r="XFB58" s="20"/>
      <c r="XFC58" s="20"/>
      <c r="XFD58" s="20"/>
    </row>
    <row r="59" customFormat="false" ht="13.8" hidden="false" customHeight="false" outlineLevel="0" collapsed="false">
      <c r="XEX59" s="20"/>
      <c r="XEY59" s="20"/>
      <c r="XEZ59" s="20"/>
      <c r="XFA59" s="20"/>
      <c r="XFB59" s="20"/>
      <c r="XFC59" s="20"/>
      <c r="XFD59" s="20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B3:J55"/>
  <mergeCells count="2">
    <mergeCell ref="B1:J1"/>
    <mergeCell ref="B2:H2"/>
  </mergeCells>
  <printOptions headings="false" gridLines="false" gridLinesSet="true" horizontalCentered="false" verticalCentered="false"/>
  <pageMargins left="0.315277777777778" right="0.315277777777778" top="0.748611111111111" bottom="0.747916666666667" header="0.315277777777778" footer="0.511811023622047"/>
  <pageSetup paperSize="9" scale="100" fitToWidth="1" fitToHeight="5" pageOrder="downThenOver" orientation="landscape" blackAndWhite="false" draft="false" cellComments="none" horizontalDpi="300" verticalDpi="300" copies="1"/>
  <headerFooter differentFirst="false" differentOddEven="false">
    <oddHeader>&amp;L&amp;"Britannic Bold,Normale"Allegato 2)</oddHeader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</TotalTime>
  <Application>LibreOffice/7.5.3.2$Windows_X86_64 LibreOffice_project/9f56dff12ba03b9acd7730a5a481eea045e468f3</Application>
  <AppVersion>15.0000</AppVersion>
  <Company>Willis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2014-03-12T15:31:39Z</dcterms:created>
  <dc:creator>Medini Lodi, Marco</dc:creator>
  <dc:description/>
  <dc:language>it-IT</dc:language>
  <cp:lastModifiedBy/>
  <cp:lastPrinted>2023-04-26T07:12:53Z</cp:lastPrinted>
  <dcterms:modified xsi:type="dcterms:W3CDTF">2023-11-30T10:57:39Z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347b247-e90e-43a3-9d7b-004f14ae6873_ActionId">
    <vt:lpwstr>89171996-590b-4c32-9aa0-96fb82e6d8d3</vt:lpwstr>
  </property>
  <property fmtid="{D5CDD505-2E9C-101B-9397-08002B2CF9AE}" pid="3" name="MSIP_Label_d347b247-e90e-43a3-9d7b-004f14ae6873_ContentBits">
    <vt:lpwstr>0</vt:lpwstr>
  </property>
  <property fmtid="{D5CDD505-2E9C-101B-9397-08002B2CF9AE}" pid="4" name="MSIP_Label_d347b247-e90e-43a3-9d7b-004f14ae6873_Enabled">
    <vt:lpwstr>true</vt:lpwstr>
  </property>
  <property fmtid="{D5CDD505-2E9C-101B-9397-08002B2CF9AE}" pid="5" name="MSIP_Label_d347b247-e90e-43a3-9d7b-004f14ae6873_Method">
    <vt:lpwstr>Standard</vt:lpwstr>
  </property>
  <property fmtid="{D5CDD505-2E9C-101B-9397-08002B2CF9AE}" pid="6" name="MSIP_Label_d347b247-e90e-43a3-9d7b-004f14ae6873_Name">
    <vt:lpwstr>d347b247-e90e-43a3-9d7b-004f14ae6873</vt:lpwstr>
  </property>
  <property fmtid="{D5CDD505-2E9C-101B-9397-08002B2CF9AE}" pid="7" name="MSIP_Label_d347b247-e90e-43a3-9d7b-004f14ae6873_SetDate">
    <vt:lpwstr>2023-05-08T08:16:56Z</vt:lpwstr>
  </property>
  <property fmtid="{D5CDD505-2E9C-101B-9397-08002B2CF9AE}" pid="8" name="MSIP_Label_d347b247-e90e-43a3-9d7b-004f14ae6873_SiteId">
    <vt:lpwstr>76e3921f-489b-4b7e-9547-9ea297add9b5</vt:lpwstr>
  </property>
  <property fmtid="{D5CDD505-2E9C-101B-9397-08002B2CF9AE}" pid="9" name="_NewReviewCycle">
    <vt:lpwstr/>
  </property>
</Properties>
</file>